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ias\Desktop\ICHIFE\Plataforma ASECH\2023\ICHIFE 4to TRIM 2023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8800" windowHeight="12435"/>
  </bookViews>
  <sheets>
    <sheet name="EAI_F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G26" i="1" s="1"/>
  <c r="F8" i="1"/>
  <c r="D8" i="1"/>
  <c r="C8" i="1"/>
  <c r="E18" i="1" l="1"/>
  <c r="F26" i="1"/>
  <c r="H18" i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<sst xmlns="http://schemas.openxmlformats.org/spreadsheetml/2006/main" count="39" uniqueCount="35">
  <si>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</si>
  <si>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</si>
  <si>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</si>
  <si>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</si>
  <si>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</si>
  <si>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</si>
  <si>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</si>
  <si>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</si>
  <si>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</si>
  <si>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</si>
  <si>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</si>
  <si>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</si>
  <si>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</si>
  <si>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</si>
  <si>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</si>
  <si>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</si>
  <si>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</si>
  <si>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</si>
  <si>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</si>
  <si>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</si>
  <si>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</si>
  <si>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</si>
  <si>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</si>
  <si>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</si>
  <si>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</si>
  <si>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</si>
  <si>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</si>
  <si>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</si>
  <si>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</si>
  <si>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INSTITUTO CHIHUAHUENSE DE INFRAESTRUCTURA FÍSICA EDUCATIVA</t>
  </si>
  <si>
    <t>Del 1 de Enero al 31 de Diciembre de 2023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</si>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</sst>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workbookViewId="0">
      <selection activeCell="B33" sqref="B33:E34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7.28515625" style="1" customWidth="1"/>
    <col min="6" max="6" width="13.5703125" style="1" customWidth="1"/>
    <col min="7" max="7" width="16.42578125" style="1" customWidth="1"/>
    <col min="8" max="8" width="16.1406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24308586.300000001</v>
      </c>
      <c r="D18" s="18">
        <f>SUM(D19:D22)</f>
        <v>205423862.47</v>
      </c>
      <c r="E18" s="21">
        <f>C18+D18</f>
        <v>229732448.77000001</v>
      </c>
      <c r="F18" s="18">
        <f>SUM(F19:F22)</f>
        <v>225545108.08000001</v>
      </c>
      <c r="G18" s="21">
        <f>SUM(G19:G22)</f>
        <v>225545108.08000001</v>
      </c>
      <c r="H18" s="5">
        <f>G18-C18</f>
        <v>201236521.78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48697.62</v>
      </c>
      <c r="G21" s="22">
        <v>48697.62</v>
      </c>
      <c r="H21" s="7">
        <f>G21-C21</f>
        <v>48697.62</v>
      </c>
    </row>
    <row r="22" spans="2:8" x14ac:dyDescent="0.2">
      <c r="B22" s="6" t="s">
        <v>22</v>
      </c>
      <c r="C22" s="22">
        <v>24308586.300000001</v>
      </c>
      <c r="D22" s="19">
        <v>205423862.47</v>
      </c>
      <c r="E22" s="23">
        <f>C22+D22</f>
        <v>229732448.77000001</v>
      </c>
      <c r="F22" s="19">
        <v>225496410.46000001</v>
      </c>
      <c r="G22" s="22">
        <v>225496410.46000001</v>
      </c>
      <c r="H22" s="7">
        <f>G22-C22</f>
        <v>201187824.16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24308586.300000001</v>
      </c>
      <c r="D26" s="26">
        <f>SUM(D24,D18,D8)</f>
        <v>205423862.47</v>
      </c>
      <c r="E26" s="15">
        <f>SUM(D26,C26)</f>
        <v>229732448.77000001</v>
      </c>
      <c r="F26" s="26">
        <f>SUM(F24,F18,F8)</f>
        <v>225545108.08000001</v>
      </c>
      <c r="G26" s="15">
        <f>SUM(G24,G18,G8)</f>
        <v>225545108.08000001</v>
      </c>
      <c r="H26" s="28">
        <f>SUM(G26-C26)</f>
        <v>201236521.78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pans="2:4" s="3" customFormat="1" x14ac:dyDescent="0.2">
      <c r="B33" s="3" t="s">
        <v>31</v>
      </c>
      <c r="D33" s="3" t="s">
        <v>32</v>
      </c>
    </row>
    <row r="34" spans="2:4" s="3" customFormat="1" x14ac:dyDescent="0.2">
      <c r="B34" s="3" t="s">
        <v>33</v>
      </c>
      <c r="D34" s="3" t="s">
        <v>34</v>
      </c>
    </row>
    <row r="35" spans="2:4" s="3" customFormat="1" x14ac:dyDescent="0.2"/>
    <row r="36" spans="2:4" s="3" customFormat="1" x14ac:dyDescent="0.2"/>
    <row r="37" spans="2:4" s="3" customFormat="1" x14ac:dyDescent="0.2"/>
    <row r="38" spans="2:4" s="3" customFormat="1" x14ac:dyDescent="0.2"/>
    <row r="39" spans="2:4" s="3" customFormat="1" x14ac:dyDescent="0.2"/>
    <row r="40" spans="2:4" s="3" customFormat="1" x14ac:dyDescent="0.2"/>
    <row r="41" spans="2:4" s="3" customFormat="1" x14ac:dyDescent="0.2"/>
    <row r="42" spans="2:4" s="3" customFormat="1" x14ac:dyDescent="0.2"/>
    <row r="43" spans="2:4" s="3" customFormat="1" x14ac:dyDescent="0.2"/>
    <row r="44" spans="2:4" s="3" customFormat="1" x14ac:dyDescent="0.2"/>
    <row r="45" spans="2:4" s="3" customFormat="1" x14ac:dyDescent="0.2"/>
    <row r="46" spans="2:4" s="3" customFormat="1" x14ac:dyDescent="0.2"/>
    <row r="47" spans="2:4" s="3" customFormat="1" x14ac:dyDescent="0.2"/>
    <row r="48" spans="2: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2024-01-23T21:28:34Z</cp:lastPrinted>
  <dcterms:created xsi:type="dcterms:W3CDTF">2019-12-05T18:23:32Z</dcterms:created>
  <dcterms:modified xsi:type="dcterms:W3CDTF">2024-01-23T21:28:35Z</dcterms:modified>
</cp:coreProperties>
</file>